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<sst xmlns="http://schemas.openxmlformats.org/spreadsheetml/2006/main" count="22" uniqueCount="22">
  <si>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nel 2008 </t>
  </si>
  <si>
    <t>nel 2009</t>
  </si>
  <si>
    <t>nel 2010</t>
  </si>
  <si>
    <t>nel 2011</t>
  </si>
  <si>
    <t>nel 2012</t>
  </si>
  <si>
    <t>nel 2013</t>
  </si>
  <si>
    <t>nel 2014</t>
  </si>
  <si>
    <t>nel 2015</t>
  </si>
  <si>
    <t>Gli anni passano ed il costo dell'energia aumenta</t>
  </si>
  <si>
    <r>
      <t xml:space="preserve">la </t>
    </r>
    <r>
      <rPr>
        <b/>
        <sz val="10"/>
        <color indexed="48"/>
        <rFont val="Arial"/>
        <family val="2"/>
      </rPr>
      <t>persona attenta</t>
    </r>
    <r>
      <rPr>
        <b/>
        <sz val="10"/>
        <rFont val="Arial"/>
        <family val="2"/>
      </rPr>
      <t xml:space="preserve"> risparmia già dal primo anno!</t>
    </r>
  </si>
  <si>
    <t>Spesa totale in euro</t>
  </si>
  <si>
    <r>
      <t>N.B. Tutte le cifre contenute in questo prospetto sono ottenute da una simulazione effettuata con una media rilevata da casi reali ma possono discostarsi da altre situazioni: per un calcolo più accurato e personalizzato chiedete un sopraluogo al numero</t>
    </r>
    <r>
      <rPr>
        <b/>
        <sz val="10"/>
        <rFont val="Arial"/>
        <family val="2"/>
      </rPr>
      <t xml:space="preserve"> 0173386872</t>
    </r>
  </si>
  <si>
    <r>
      <t xml:space="preserve">La storia di una </t>
    </r>
    <r>
      <rPr>
        <sz val="10"/>
        <color indexed="61"/>
        <rFont val="Arial"/>
        <family val="2"/>
      </rPr>
      <t>persona distratta</t>
    </r>
    <r>
      <rPr>
        <sz val="10"/>
        <rFont val="Arial"/>
        <family val="0"/>
      </rPr>
      <t>: ha uno scaldaacqua a gas che usa tutto l'anno</t>
    </r>
  </si>
  <si>
    <t>quota impianto</t>
  </si>
  <si>
    <r>
      <t xml:space="preserve">la </t>
    </r>
    <r>
      <rPr>
        <b/>
        <sz val="10"/>
        <color indexed="61"/>
        <rFont val="Arial"/>
        <family val="2"/>
      </rPr>
      <t>persona distratta</t>
    </r>
    <r>
      <rPr>
        <b/>
        <sz val="10"/>
        <rFont val="Arial"/>
        <family val="2"/>
      </rPr>
      <t xml:space="preserve"> dopo 7 anni avrà speso quasi 1600 euro in più e non avrà nessun l'impianto!</t>
    </r>
  </si>
  <si>
    <t>Spesa totale per elettricità in euro</t>
  </si>
  <si>
    <t>costo elettricità</t>
  </si>
  <si>
    <t>incentivo conto energia</t>
  </si>
  <si>
    <r>
      <t xml:space="preserve">La storia di una </t>
    </r>
    <r>
      <rPr>
        <sz val="10"/>
        <color indexed="48"/>
        <rFont val="Arial"/>
        <family val="2"/>
      </rPr>
      <t>persona attenta</t>
    </r>
    <r>
      <rPr>
        <sz val="10"/>
        <rFont val="Arial"/>
        <family val="0"/>
      </rPr>
      <t>: installa 1,2 kWp di pannelli fotovoltaici (10 mq) per una spesa di 8500 euro</t>
    </r>
  </si>
  <si>
    <r>
      <t xml:space="preserve">la </t>
    </r>
    <r>
      <rPr>
        <b/>
        <sz val="10"/>
        <color indexed="48"/>
        <rFont val="Arial"/>
        <family val="2"/>
      </rPr>
      <t xml:space="preserve">persona attenta </t>
    </r>
    <r>
      <rPr>
        <b/>
        <sz val="10"/>
        <rFont val="Arial"/>
        <family val="2"/>
      </rPr>
      <t>al ottavo anno ha pagato l'impianto senza accorgersene!</t>
    </r>
  </si>
  <si>
    <r>
      <t xml:space="preserve">la </t>
    </r>
    <r>
      <rPr>
        <b/>
        <sz val="10"/>
        <color indexed="61"/>
        <rFont val="Arial"/>
        <family val="2"/>
      </rPr>
      <t>persona distratta</t>
    </r>
    <r>
      <rPr>
        <b/>
        <sz val="10"/>
        <rFont val="Arial"/>
        <family val="2"/>
      </rPr>
      <t xml:space="preserve"> dopo 3 anni spendepiù del doppio!</t>
    </r>
  </si>
  <si>
    <t>nel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</si>
</sst>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indexed="61"/>
      <name val="Arial"/>
      <family val="2"/>
    </font>
    <font>
      <sz val="10"/>
      <color indexed="48"/>
      <name val="Arial"/>
      <family val="2"/>
    </font>
    <font>
      <b/>
      <sz val="10"/>
      <color indexed="61"/>
      <name val="Arial"/>
      <family val="2"/>
    </font>
    <font>
      <b/>
      <sz val="10"/>
      <color indexed="48"/>
      <name val="Arial"/>
      <family val="2"/>
    </font>
    <font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 vertical="center" wrapText="1"/>
    </xf>
    <xf numFmtId="1" fontId="1" fillId="0" borderId="0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1" fontId="1" fillId="0" borderId="9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" fontId="0" fillId="0" borderId="7" xfId="0" applyNumberFormat="1" applyBorder="1" applyAlignment="1">
      <alignment/>
    </xf>
    <xf numFmtId="1" fontId="1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1" fontId="4" fillId="0" borderId="2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" fontId="1" fillId="0" borderId="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0" fillId="0" borderId="2" xfId="0" applyNumberFormat="1" applyBorder="1" applyAlignment="1">
      <alignment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senza fotovoltaico</c:v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Foglio1!$C$27:$K$27</c:f>
              <c:strCache/>
            </c:strRef>
          </c:cat>
          <c:val>
            <c:numRef>
              <c:f>Foglio1!$C$26:$K$26</c:f>
              <c:numCache/>
            </c:numRef>
          </c:val>
          <c:smooth val="0"/>
        </c:ser>
        <c:ser>
          <c:idx val="1"/>
          <c:order val="1"/>
          <c:tx>
            <c:v>con fotovoltaico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Foglio1!$C$27:$K$27</c:f>
              <c:strCache/>
            </c:strRef>
          </c:cat>
          <c:val>
            <c:numRef>
              <c:f>Foglio1!$C$28:$K$28</c:f>
              <c:numCache/>
            </c:numRef>
          </c:val>
          <c:smooth val="0"/>
        </c:ser>
        <c:axId val="24433702"/>
        <c:axId val="18576727"/>
      </c:lineChart>
      <c:catAx>
        <c:axId val="24433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76727"/>
        <c:crosses val="autoZero"/>
        <c:auto val="1"/>
        <c:lblOffset val="100"/>
        <c:noMultiLvlLbl val="0"/>
      </c:catAx>
      <c:valAx>
        <c:axId val="18576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33702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31</xdr:row>
      <xdr:rowOff>57150</xdr:rowOff>
    </xdr:from>
    <xdr:to>
      <xdr:col>2</xdr:col>
      <xdr:colOff>400050</xdr:colOff>
      <xdr:row>32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962275" y="6467475"/>
          <a:ext cx="333375" cy="200025"/>
        </a:xfrm>
        <a:prstGeom prst="upArrow">
          <a:avLst>
            <a:gd name="adj1" fmla="val -20587"/>
            <a:gd name="adj2" fmla="val -24287"/>
          </a:avLst>
        </a:prstGeom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26</xdr:row>
      <xdr:rowOff>47625</xdr:rowOff>
    </xdr:from>
    <xdr:to>
      <xdr:col>1</xdr:col>
      <xdr:colOff>676275</xdr:colOff>
      <xdr:row>26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2447925" y="5286375"/>
          <a:ext cx="276225" cy="142875"/>
        </a:xfrm>
        <a:prstGeom prst="rightArrow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0" scaled="1"/>
        </a:gra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31</xdr:row>
      <xdr:rowOff>47625</xdr:rowOff>
    </xdr:from>
    <xdr:to>
      <xdr:col>9</xdr:col>
      <xdr:colOff>533400</xdr:colOff>
      <xdr:row>31</xdr:row>
      <xdr:rowOff>247650</xdr:rowOff>
    </xdr:to>
    <xdr:sp>
      <xdr:nvSpPr>
        <xdr:cNvPr id="3" name="AutoShape 3"/>
        <xdr:cNvSpPr>
          <a:spLocks/>
        </xdr:cNvSpPr>
      </xdr:nvSpPr>
      <xdr:spPr>
        <a:xfrm>
          <a:off x="7620000" y="6457950"/>
          <a:ext cx="333375" cy="200025"/>
        </a:xfrm>
        <a:prstGeom prst="upArrow">
          <a:avLst>
            <a:gd name="adj1" fmla="val -20587"/>
            <a:gd name="adj2" fmla="val -24287"/>
          </a:avLst>
        </a:prstGeom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24</xdr:row>
      <xdr:rowOff>9525</xdr:rowOff>
    </xdr:from>
    <xdr:to>
      <xdr:col>4</xdr:col>
      <xdr:colOff>514350</xdr:colOff>
      <xdr:row>24</xdr:row>
      <xdr:rowOff>209550</xdr:rowOff>
    </xdr:to>
    <xdr:sp>
      <xdr:nvSpPr>
        <xdr:cNvPr id="4" name="AutoShape 4"/>
        <xdr:cNvSpPr>
          <a:spLocks/>
        </xdr:cNvSpPr>
      </xdr:nvSpPr>
      <xdr:spPr>
        <a:xfrm rot="10800000">
          <a:off x="4371975" y="4248150"/>
          <a:ext cx="333375" cy="200025"/>
        </a:xfrm>
        <a:prstGeom prst="upArrow">
          <a:avLst>
            <a:gd name="adj1" fmla="val -20587"/>
            <a:gd name="adj2" fmla="val -24287"/>
          </a:avLst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0</xdr:rowOff>
    </xdr:from>
    <xdr:to>
      <xdr:col>3</xdr:col>
      <xdr:colOff>295275</xdr:colOff>
      <xdr:row>9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3790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24</xdr:row>
      <xdr:rowOff>9525</xdr:rowOff>
    </xdr:from>
    <xdr:to>
      <xdr:col>8</xdr:col>
      <xdr:colOff>476250</xdr:colOff>
      <xdr:row>24</xdr:row>
      <xdr:rowOff>209550</xdr:rowOff>
    </xdr:to>
    <xdr:sp>
      <xdr:nvSpPr>
        <xdr:cNvPr id="6" name="AutoShape 6"/>
        <xdr:cNvSpPr>
          <a:spLocks/>
        </xdr:cNvSpPr>
      </xdr:nvSpPr>
      <xdr:spPr>
        <a:xfrm rot="10800000">
          <a:off x="6915150" y="4248150"/>
          <a:ext cx="333375" cy="200025"/>
        </a:xfrm>
        <a:prstGeom prst="upArrow">
          <a:avLst>
            <a:gd name="adj1" fmla="val -20587"/>
            <a:gd name="adj2" fmla="val -24287"/>
          </a:avLst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1371600</xdr:colOff>
      <xdr:row>30</xdr:row>
      <xdr:rowOff>95250</xdr:rowOff>
    </xdr:from>
    <xdr:to>
      <xdr:col>0</xdr:col>
      <xdr:colOff>2028825</xdr:colOff>
      <xdr:row>34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1371600" y="6353175"/>
          <a:ext cx="6572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847725</xdr:colOff>
      <xdr:row>34</xdr:row>
      <xdr:rowOff>19050</xdr:rowOff>
    </xdr:from>
    <xdr:to>
      <xdr:col>1</xdr:col>
      <xdr:colOff>447675</xdr:colOff>
      <xdr:row>38</xdr:row>
      <xdr:rowOff>95250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847725" y="7353300"/>
          <a:ext cx="16478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il conto energia prevede un incentivo su tutta l'energia prodotta dai pannelli (anche se poi autoconsumata)</a:t>
          </a:r>
        </a:p>
      </xdr:txBody>
    </xdr:sp>
    <xdr:clientData/>
  </xdr:twoCellAnchor>
  <xdr:twoCellAnchor>
    <xdr:from>
      <xdr:col>5</xdr:col>
      <xdr:colOff>400050</xdr:colOff>
      <xdr:row>17</xdr:row>
      <xdr:rowOff>114300</xdr:rowOff>
    </xdr:from>
    <xdr:to>
      <xdr:col>7</xdr:col>
      <xdr:colOff>457200</xdr:colOff>
      <xdr:row>21</xdr:row>
      <xdr:rowOff>152400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5238750" y="2705100"/>
          <a:ext cx="13525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è probabile che fra qualche anno gli incentivi per l'istallazione siano finiti</a:t>
          </a:r>
        </a:p>
      </xdr:txBody>
    </xdr:sp>
    <xdr:clientData/>
  </xdr:twoCellAnchor>
  <xdr:twoCellAnchor>
    <xdr:from>
      <xdr:col>6</xdr:col>
      <xdr:colOff>95250</xdr:colOff>
      <xdr:row>22</xdr:row>
      <xdr:rowOff>0</xdr:rowOff>
    </xdr:from>
    <xdr:to>
      <xdr:col>6</xdr:col>
      <xdr:colOff>371475</xdr:colOff>
      <xdr:row>24</xdr:row>
      <xdr:rowOff>238125</xdr:rowOff>
    </xdr:to>
    <xdr:sp>
      <xdr:nvSpPr>
        <xdr:cNvPr id="10" name="Line 11"/>
        <xdr:cNvSpPr>
          <a:spLocks/>
        </xdr:cNvSpPr>
      </xdr:nvSpPr>
      <xdr:spPr>
        <a:xfrm flipH="1">
          <a:off x="5581650" y="3400425"/>
          <a:ext cx="27622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1581150</xdr:colOff>
      <xdr:row>20</xdr:row>
      <xdr:rowOff>66675</xdr:rowOff>
    </xdr:from>
    <xdr:to>
      <xdr:col>2</xdr:col>
      <xdr:colOff>304800</xdr:colOff>
      <xdr:row>23</xdr:row>
      <xdr:rowOff>285750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1581150" y="3143250"/>
          <a:ext cx="161925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la spesa di 500 euro è stimata per una famiglia di 3 persone che consuma circa 3600 kWh</a:t>
          </a:r>
        </a:p>
      </xdr:txBody>
    </xdr:sp>
    <xdr:clientData/>
  </xdr:twoCellAnchor>
  <xdr:twoCellAnchor>
    <xdr:from>
      <xdr:col>1</xdr:col>
      <xdr:colOff>314325</xdr:colOff>
      <xdr:row>23</xdr:row>
      <xdr:rowOff>285750</xdr:rowOff>
    </xdr:from>
    <xdr:to>
      <xdr:col>2</xdr:col>
      <xdr:colOff>276225</xdr:colOff>
      <xdr:row>24</xdr:row>
      <xdr:rowOff>219075</xdr:rowOff>
    </xdr:to>
    <xdr:sp>
      <xdr:nvSpPr>
        <xdr:cNvPr id="12" name="Line 13"/>
        <xdr:cNvSpPr>
          <a:spLocks/>
        </xdr:cNvSpPr>
      </xdr:nvSpPr>
      <xdr:spPr>
        <a:xfrm>
          <a:off x="2362200" y="3848100"/>
          <a:ext cx="8096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228600</xdr:colOff>
      <xdr:row>22</xdr:row>
      <xdr:rowOff>114300</xdr:rowOff>
    </xdr:from>
    <xdr:to>
      <xdr:col>0</xdr:col>
      <xdr:colOff>1000125</xdr:colOff>
      <xdr:row>24</xdr:row>
      <xdr:rowOff>47625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514725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32</xdr:row>
      <xdr:rowOff>0</xdr:rowOff>
    </xdr:from>
    <xdr:to>
      <xdr:col>0</xdr:col>
      <xdr:colOff>838200</xdr:colOff>
      <xdr:row>34</xdr:row>
      <xdr:rowOff>19050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6675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638175</xdr:colOff>
      <xdr:row>33</xdr:row>
      <xdr:rowOff>57150</xdr:rowOff>
    </xdr:from>
    <xdr:to>
      <xdr:col>6</xdr:col>
      <xdr:colOff>400050</xdr:colOff>
      <xdr:row>37</xdr:row>
      <xdr:rowOff>123825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4181475" y="7229475"/>
          <a:ext cx="17049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la spesa totale è la quota per i pannelli,meno l'incentivo conto energia, meno l'elettricità risparmiata</a:t>
          </a:r>
        </a:p>
      </xdr:txBody>
    </xdr:sp>
    <xdr:clientData/>
  </xdr:twoCellAnchor>
  <xdr:twoCellAnchor>
    <xdr:from>
      <xdr:col>4</xdr:col>
      <xdr:colOff>504825</xdr:colOff>
      <xdr:row>31</xdr:row>
      <xdr:rowOff>9525</xdr:rowOff>
    </xdr:from>
    <xdr:to>
      <xdr:col>5</xdr:col>
      <xdr:colOff>9525</xdr:colOff>
      <xdr:row>33</xdr:row>
      <xdr:rowOff>47625</xdr:rowOff>
    </xdr:to>
    <xdr:sp>
      <xdr:nvSpPr>
        <xdr:cNvPr id="16" name="Line 17"/>
        <xdr:cNvSpPr>
          <a:spLocks/>
        </xdr:cNvSpPr>
      </xdr:nvSpPr>
      <xdr:spPr>
        <a:xfrm flipH="1" flipV="1">
          <a:off x="4695825" y="6419850"/>
          <a:ext cx="1524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17</xdr:row>
      <xdr:rowOff>104775</xdr:rowOff>
    </xdr:from>
    <xdr:to>
      <xdr:col>10</xdr:col>
      <xdr:colOff>476250</xdr:colOff>
      <xdr:row>21</xdr:row>
      <xdr:rowOff>142875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6972300" y="2695575"/>
          <a:ext cx="15335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dopo 8 anni c'è una differenza di quasi 2000 euro all'anno tra chi ha i pannelli e chi no!!</a:t>
          </a:r>
        </a:p>
      </xdr:txBody>
    </xdr:sp>
    <xdr:clientData/>
  </xdr:twoCellAnchor>
  <xdr:twoCellAnchor>
    <xdr:from>
      <xdr:col>10</xdr:col>
      <xdr:colOff>19050</xdr:colOff>
      <xdr:row>21</xdr:row>
      <xdr:rowOff>152400</xdr:rowOff>
    </xdr:from>
    <xdr:to>
      <xdr:col>10</xdr:col>
      <xdr:colOff>333375</xdr:colOff>
      <xdr:row>24</xdr:row>
      <xdr:rowOff>247650</xdr:rowOff>
    </xdr:to>
    <xdr:sp>
      <xdr:nvSpPr>
        <xdr:cNvPr id="18" name="Line 19"/>
        <xdr:cNvSpPr>
          <a:spLocks/>
        </xdr:cNvSpPr>
      </xdr:nvSpPr>
      <xdr:spPr>
        <a:xfrm>
          <a:off x="8048625" y="3390900"/>
          <a:ext cx="3143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11</xdr:col>
      <xdr:colOff>9525</xdr:colOff>
      <xdr:row>16</xdr:row>
      <xdr:rowOff>142875</xdr:rowOff>
    </xdr:to>
    <xdr:graphicFrame>
      <xdr:nvGraphicFramePr>
        <xdr:cNvPr id="19" name="Chart 20"/>
        <xdr:cNvGraphicFramePr/>
      </xdr:nvGraphicFramePr>
      <xdr:xfrm>
        <a:off x="3952875" y="0"/>
        <a:ext cx="46672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2">
      <selection activeCell="A14" sqref="A14:IV14"/>
    </sheetView>
  </sheetViews>
  <sheetFormatPr defaultColWidth="9.140625" defaultRowHeight="12.75"/>
  <cols>
    <col min="1" max="1" width="30.7109375" style="0" customWidth="1"/>
    <col min="2" max="2" width="12.7109375" style="0" customWidth="1"/>
    <col min="3" max="7" width="9.7109375" style="0" customWidth="1"/>
    <col min="8" max="8" width="9.57421875" style="0" customWidth="1"/>
    <col min="9" max="9" width="9.7109375" style="0" customWidth="1"/>
    <col min="11" max="11" width="8.7109375" style="0" customWidth="1"/>
  </cols>
  <sheetData>
    <row r="1" ht="12.75" hidden="1">
      <c r="A1">
        <v>1.07</v>
      </c>
    </row>
    <row r="18" spans="1:11" ht="12.75">
      <c r="A18" s="1"/>
      <c r="B18" s="2"/>
      <c r="C18" s="2"/>
      <c r="D18" s="2"/>
      <c r="E18" s="22"/>
      <c r="F18" s="2"/>
      <c r="G18" s="2"/>
      <c r="H18" s="22"/>
      <c r="I18" s="2"/>
      <c r="J18" s="2"/>
      <c r="K18" s="3"/>
    </row>
    <row r="19" spans="1:11" ht="12.75">
      <c r="A19" s="4"/>
      <c r="B19" s="5"/>
      <c r="C19" s="5"/>
      <c r="D19" s="5"/>
      <c r="E19" s="21"/>
      <c r="F19" s="5"/>
      <c r="G19" s="5"/>
      <c r="H19" s="21"/>
      <c r="I19" s="5"/>
      <c r="J19" s="5"/>
      <c r="K19" s="6"/>
    </row>
    <row r="20" spans="1:11" ht="12.75">
      <c r="A20" s="4"/>
      <c r="B20" s="5"/>
      <c r="C20" s="5"/>
      <c r="D20" s="5"/>
      <c r="E20" s="21"/>
      <c r="F20" s="5"/>
      <c r="G20" s="5"/>
      <c r="H20" s="21"/>
      <c r="I20" s="5"/>
      <c r="J20" s="5"/>
      <c r="K20" s="6"/>
    </row>
    <row r="21" spans="1:11" ht="12.75">
      <c r="A21" s="4"/>
      <c r="B21" s="5"/>
      <c r="C21" s="5"/>
      <c r="D21" s="5"/>
      <c r="E21" s="21"/>
      <c r="F21" s="5"/>
      <c r="G21" s="5"/>
      <c r="H21" s="21"/>
      <c r="I21" s="5"/>
      <c r="J21" s="5"/>
      <c r="K21" s="6"/>
    </row>
    <row r="22" spans="1:11" ht="12.75">
      <c r="A22" s="4"/>
      <c r="B22" s="5"/>
      <c r="C22" s="5"/>
      <c r="D22" s="5"/>
      <c r="E22" s="21"/>
      <c r="F22" s="5"/>
      <c r="G22" s="5"/>
      <c r="H22" s="21"/>
      <c r="I22" s="5"/>
      <c r="J22" s="5"/>
      <c r="K22" s="6"/>
    </row>
    <row r="23" spans="1:11" ht="12.75">
      <c r="A23" s="4"/>
      <c r="B23" s="5"/>
      <c r="C23" s="5"/>
      <c r="D23" s="5"/>
      <c r="E23" s="21"/>
      <c r="F23" s="5"/>
      <c r="G23" s="5"/>
      <c r="H23" s="21"/>
      <c r="I23" s="5"/>
      <c r="J23" s="5"/>
      <c r="K23" s="6"/>
    </row>
    <row r="24" spans="1:11" ht="53.25" customHeight="1">
      <c r="A24" s="4"/>
      <c r="B24" s="5"/>
      <c r="C24" s="5"/>
      <c r="D24" s="34" t="s">
        <v>20</v>
      </c>
      <c r="E24" s="35"/>
      <c r="F24" s="36"/>
      <c r="G24" s="25"/>
      <c r="H24" s="34" t="s">
        <v>14</v>
      </c>
      <c r="I24" s="35"/>
      <c r="J24" s="36"/>
      <c r="K24" s="6"/>
    </row>
    <row r="25" spans="1:11" ht="20.25" customHeight="1">
      <c r="A25" s="9"/>
      <c r="B25" s="10"/>
      <c r="C25" s="23"/>
      <c r="D25" s="23"/>
      <c r="E25" s="23"/>
      <c r="F25" s="23"/>
      <c r="G25" s="23"/>
      <c r="H25" s="24"/>
      <c r="I25" s="24"/>
      <c r="J25" s="24"/>
      <c r="K25" s="6"/>
    </row>
    <row r="26" spans="1:11" ht="58.5" customHeight="1">
      <c r="A26" s="12" t="s">
        <v>12</v>
      </c>
      <c r="B26" s="13" t="s">
        <v>15</v>
      </c>
      <c r="C26" s="14">
        <v>550</v>
      </c>
      <c r="D26" s="14">
        <f>C26*$A$1</f>
        <v>588.5</v>
      </c>
      <c r="E26" s="14">
        <f aca="true" t="shared" si="0" ref="E26:K26">D26*$A$1</f>
        <v>629.695</v>
      </c>
      <c r="F26" s="14">
        <f t="shared" si="0"/>
        <v>673.7736500000001</v>
      </c>
      <c r="G26" s="14">
        <f t="shared" si="0"/>
        <v>720.9378055000001</v>
      </c>
      <c r="H26" s="14">
        <f t="shared" si="0"/>
        <v>771.4034518850001</v>
      </c>
      <c r="I26" s="14">
        <f t="shared" si="0"/>
        <v>825.4016935169501</v>
      </c>
      <c r="J26" s="14">
        <f t="shared" si="0"/>
        <v>883.1798120631366</v>
      </c>
      <c r="K26" s="14">
        <f t="shared" si="0"/>
        <v>945.0023989075563</v>
      </c>
    </row>
    <row r="27" spans="1:11" ht="18" customHeight="1">
      <c r="A27" s="38" t="s">
        <v>8</v>
      </c>
      <c r="B27" s="39"/>
      <c r="C27" s="31" t="s">
        <v>0</v>
      </c>
      <c r="D27" s="31" t="s">
        <v>1</v>
      </c>
      <c r="E27" s="31" t="s">
        <v>2</v>
      </c>
      <c r="F27" s="31" t="s">
        <v>3</v>
      </c>
      <c r="G27" s="31" t="s">
        <v>4</v>
      </c>
      <c r="H27" s="31" t="s">
        <v>5</v>
      </c>
      <c r="I27" s="31" t="s">
        <v>6</v>
      </c>
      <c r="J27" s="31" t="s">
        <v>7</v>
      </c>
      <c r="K27" s="31" t="s">
        <v>21</v>
      </c>
    </row>
    <row r="28" spans="1:11" ht="38.25" customHeight="1">
      <c r="A28" s="40" t="s">
        <v>18</v>
      </c>
      <c r="B28" s="15" t="s">
        <v>10</v>
      </c>
      <c r="C28" s="32">
        <f>SUM(C29:C31)</f>
        <v>291</v>
      </c>
      <c r="D28" s="32">
        <f aca="true" t="shared" si="1" ref="D28:K28">SUM(D29:D31)</f>
        <v>274.54999999999995</v>
      </c>
      <c r="E28" s="32">
        <f t="shared" si="1"/>
        <v>256.94849999999997</v>
      </c>
      <c r="F28" s="32">
        <f t="shared" si="1"/>
        <v>238.11489499999993</v>
      </c>
      <c r="G28" s="32">
        <f t="shared" si="1"/>
        <v>217.96293764999996</v>
      </c>
      <c r="H28" s="32">
        <f t="shared" si="1"/>
        <v>196.40034328549996</v>
      </c>
      <c r="I28" s="32">
        <f t="shared" si="1"/>
        <v>173.3283673154849</v>
      </c>
      <c r="J28" s="32">
        <f t="shared" si="1"/>
        <v>148.6413530275688</v>
      </c>
      <c r="K28" s="32">
        <f t="shared" si="1"/>
        <v>-977.7737522605014</v>
      </c>
    </row>
    <row r="29" spans="1:11" ht="12" customHeight="1">
      <c r="A29" s="40"/>
      <c r="B29" s="16" t="s">
        <v>16</v>
      </c>
      <c r="C29" s="19">
        <v>-235</v>
      </c>
      <c r="D29" s="19">
        <f>C29*$A$1</f>
        <v>-251.45000000000002</v>
      </c>
      <c r="E29" s="19">
        <f aca="true" t="shared" si="2" ref="E29:J29">D29*$A$1</f>
        <v>-269.05150000000003</v>
      </c>
      <c r="F29" s="19">
        <f t="shared" si="2"/>
        <v>-287.88510500000007</v>
      </c>
      <c r="G29" s="19">
        <f t="shared" si="2"/>
        <v>-308.0370623500001</v>
      </c>
      <c r="H29" s="19">
        <f t="shared" si="2"/>
        <v>-329.5996567145001</v>
      </c>
      <c r="I29" s="19">
        <f t="shared" si="2"/>
        <v>-352.67163268451515</v>
      </c>
      <c r="J29" s="19">
        <f t="shared" si="2"/>
        <v>-377.35864697243125</v>
      </c>
      <c r="K29" s="19">
        <f>J29*$A$1</f>
        <v>-403.77375226050145</v>
      </c>
    </row>
    <row r="30" spans="1:11" ht="12" customHeight="1">
      <c r="A30" s="40"/>
      <c r="B30" s="17" t="s">
        <v>13</v>
      </c>
      <c r="C30" s="19">
        <v>1100</v>
      </c>
      <c r="D30" s="19">
        <v>1100</v>
      </c>
      <c r="E30" s="19">
        <v>1100</v>
      </c>
      <c r="F30" s="19">
        <v>1100</v>
      </c>
      <c r="G30" s="19">
        <v>1100</v>
      </c>
      <c r="H30" s="19">
        <v>1100</v>
      </c>
      <c r="I30" s="19">
        <v>1100</v>
      </c>
      <c r="J30" s="19">
        <v>1100</v>
      </c>
      <c r="K30" s="17">
        <v>0</v>
      </c>
    </row>
    <row r="31" spans="1:11" ht="12" customHeight="1">
      <c r="A31" s="40"/>
      <c r="B31" s="18" t="s">
        <v>17</v>
      </c>
      <c r="C31" s="20">
        <v>-574</v>
      </c>
      <c r="D31" s="20">
        <v>-574</v>
      </c>
      <c r="E31" s="20">
        <v>-574</v>
      </c>
      <c r="F31" s="20">
        <v>-574</v>
      </c>
      <c r="G31" s="20">
        <v>-574</v>
      </c>
      <c r="H31" s="20">
        <v>-574</v>
      </c>
      <c r="I31" s="20">
        <v>-574</v>
      </c>
      <c r="J31" s="20">
        <v>-574</v>
      </c>
      <c r="K31" s="18">
        <v>-574</v>
      </c>
    </row>
    <row r="32" spans="1:11" ht="20.25" customHeight="1">
      <c r="A32" s="26"/>
      <c r="B32" s="27"/>
      <c r="C32" s="28"/>
      <c r="D32" s="28"/>
      <c r="E32" s="28"/>
      <c r="F32" s="28"/>
      <c r="G32" s="28"/>
      <c r="H32" s="29"/>
      <c r="I32" s="28"/>
      <c r="J32" s="33"/>
      <c r="K32" s="6"/>
    </row>
    <row r="33" spans="1:11" ht="39.75" customHeight="1">
      <c r="A33" s="7"/>
      <c r="B33" s="34" t="s">
        <v>9</v>
      </c>
      <c r="C33" s="35"/>
      <c r="D33" s="36"/>
      <c r="E33" s="8"/>
      <c r="F33" s="8"/>
      <c r="H33" s="25"/>
      <c r="I33" s="34" t="s">
        <v>19</v>
      </c>
      <c r="J33" s="35"/>
      <c r="K33" s="36"/>
    </row>
    <row r="34" spans="1:11" ht="12.75">
      <c r="A34" s="4"/>
      <c r="B34" s="5"/>
      <c r="C34" s="25"/>
      <c r="D34" s="5"/>
      <c r="E34" s="5"/>
      <c r="F34" s="5"/>
      <c r="G34" s="5"/>
      <c r="H34" s="25"/>
      <c r="I34" s="5"/>
      <c r="J34" s="5"/>
      <c r="K34" s="6"/>
    </row>
    <row r="35" spans="1:11" ht="12.75">
      <c r="A35" s="4"/>
      <c r="B35" s="5"/>
      <c r="C35" s="25"/>
      <c r="D35" s="5"/>
      <c r="E35" s="5"/>
      <c r="F35" s="5"/>
      <c r="G35" s="5"/>
      <c r="H35" s="25"/>
      <c r="I35" s="5"/>
      <c r="J35" s="5"/>
      <c r="K35" s="6"/>
    </row>
    <row r="36" spans="1:11" ht="12.75">
      <c r="A36" s="4"/>
      <c r="B36" s="5"/>
      <c r="C36" s="25"/>
      <c r="D36" s="5"/>
      <c r="E36" s="5"/>
      <c r="F36" s="5"/>
      <c r="G36" s="5"/>
      <c r="H36" s="25"/>
      <c r="I36" s="5"/>
      <c r="J36" s="5"/>
      <c r="K36" s="6"/>
    </row>
    <row r="37" spans="1:11" ht="12.75">
      <c r="A37" s="4"/>
      <c r="B37" s="5"/>
      <c r="C37" s="25"/>
      <c r="D37" s="5"/>
      <c r="E37" s="5"/>
      <c r="F37" s="5"/>
      <c r="G37" s="5"/>
      <c r="H37" s="25"/>
      <c r="I37" s="5"/>
      <c r="J37" s="5"/>
      <c r="K37" s="6"/>
    </row>
    <row r="38" spans="1:11" ht="12.75">
      <c r="A38" s="4"/>
      <c r="B38" s="5"/>
      <c r="C38" s="25"/>
      <c r="D38" s="5"/>
      <c r="E38" s="5"/>
      <c r="F38" s="5"/>
      <c r="G38" s="5"/>
      <c r="H38" s="25"/>
      <c r="I38" s="5"/>
      <c r="J38" s="5"/>
      <c r="K38" s="6"/>
    </row>
    <row r="39" spans="1:11" ht="12.75">
      <c r="A39" s="9"/>
      <c r="B39" s="10"/>
      <c r="C39" s="30"/>
      <c r="D39" s="10"/>
      <c r="E39" s="10"/>
      <c r="F39" s="10"/>
      <c r="G39" s="10"/>
      <c r="H39" s="30"/>
      <c r="I39" s="10"/>
      <c r="J39" s="10"/>
      <c r="K39" s="11"/>
    </row>
    <row r="40" spans="1:11" ht="29.25" customHeight="1">
      <c r="A40" s="37" t="s">
        <v>11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</row>
  </sheetData>
  <mergeCells count="7">
    <mergeCell ref="B33:D33"/>
    <mergeCell ref="A40:K40"/>
    <mergeCell ref="H24:J24"/>
    <mergeCell ref="A27:B27"/>
    <mergeCell ref="A28:A31"/>
    <mergeCell ref="D24:F24"/>
    <mergeCell ref="I33:K33"/>
  </mergeCells>
  <printOptions/>
  <pageMargins left="0.75" right="0.75" top="0.43" bottom="0.58" header="0.25" footer="0.31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roelloaded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megattera</dc:creator>
  <cp:keywords/>
  <dc:description/>
  <cp:lastModifiedBy>megattera</cp:lastModifiedBy>
  <cp:lastPrinted>2008-03-13T14:04:48Z</cp:lastPrinted>
  <dcterms:created xsi:type="dcterms:W3CDTF">2008-03-01T08:24:03Z</dcterms:created>
  <dcterms:modified xsi:type="dcterms:W3CDTF">2008-04-16T15:34:30Z</dcterms:modified>
  <cp:category/>
  <cp:version/>
  <cp:contentType/>
  <cp:contentStatus/>
</cp:coreProperties>
</file>