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<sst xmlns="http://schemas.openxmlformats.org/spreadsheetml/2006/main" count="21" uniqueCount="21">
  <si>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nel 2008 </t>
  </si>
  <si>
    <t>costo gas</t>
  </si>
  <si>
    <t>quota caldaia</t>
  </si>
  <si>
    <t>nel 2009</t>
  </si>
  <si>
    <t>nel 2010</t>
  </si>
  <si>
    <t>nel 2011</t>
  </si>
  <si>
    <t>nel 2012</t>
  </si>
  <si>
    <t>nel 2013</t>
  </si>
  <si>
    <t>risparmio Irpef</t>
  </si>
  <si>
    <t>nel 2014</t>
  </si>
  <si>
    <t>nel 2015</t>
  </si>
  <si>
    <t>Gli anni passano ed il costo dell'energia aumenta</t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</si>
  <si>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una caldaia tradizionale e non la vuole cambiare perché crede di risparmiare</t>
    </r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</si>
  <si>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cambia la caldaia con una a condensazione che costa 2000 euro e la scala in 5 anni</t>
    </r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</si>
  <si>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</si>
  <si>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sesto anno ha pagato la caldaia senza accorgersene!</t>
    </r>
  </si>
  <si>
    <t>Spesa totale per il gas in euro</t>
  </si>
  <si>
    <t>Spesa totale in euro</t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</si>
  <si>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 il 15% in più!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</si>
  <si>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1500 euro in più e avrà una caldaia vecchia!</t>
    </r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</si>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</sst>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spesa economica riscaldamento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 caldaia a condensazione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Foglio1!$C$30:$J$30</c:f>
              <c:strCache/>
            </c:strRef>
          </c:cat>
          <c:val>
            <c:numRef>
              <c:f>Foglio1!$C$31:$J$31</c:f>
              <c:numCache/>
            </c:numRef>
          </c:val>
          <c:smooth val="0"/>
        </c:ser>
        <c:ser>
          <c:idx val="1"/>
          <c:order val="1"/>
          <c:tx>
            <c:v>con caldaia tradizionale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Foglio1!$C$30:$J$30</c:f>
              <c:strCache/>
            </c:strRef>
          </c:cat>
          <c:val>
            <c:numRef>
              <c:f>Foglio1!$C$29:$J$29</c:f>
              <c:numCache/>
            </c:numRef>
          </c:val>
          <c:smooth val="0"/>
        </c:ser>
        <c:axId val="39140199"/>
        <c:axId val="16717472"/>
      </c:lineChart>
      <c:catAx>
        <c:axId val="3914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019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34</xdr:row>
      <xdr:rowOff>57150</xdr:rowOff>
    </xdr:from>
    <xdr:to>
      <xdr:col>2</xdr:col>
      <xdr:colOff>400050</xdr:colOff>
      <xdr:row>35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9532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29</xdr:row>
      <xdr:rowOff>47625</xdr:rowOff>
    </xdr:from>
    <xdr:to>
      <xdr:col>1</xdr:col>
      <xdr:colOff>676275</xdr:colOff>
      <xdr:row>29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772150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34</xdr:row>
      <xdr:rowOff>57150</xdr:rowOff>
    </xdr:from>
    <xdr:to>
      <xdr:col>7</xdr:col>
      <xdr:colOff>504825</xdr:colOff>
      <xdr:row>34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6305550" y="69532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9525</xdr:rowOff>
    </xdr:from>
    <xdr:to>
      <xdr:col>4</xdr:col>
      <xdr:colOff>514350</xdr:colOff>
      <xdr:row>27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7339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</xdr:row>
      <xdr:rowOff>28575</xdr:rowOff>
    </xdr:from>
    <xdr:to>
      <xdr:col>3</xdr:col>
      <xdr:colOff>276225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3771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27</xdr:row>
      <xdr:rowOff>9525</xdr:rowOff>
    </xdr:from>
    <xdr:to>
      <xdr:col>8</xdr:col>
      <xdr:colOff>476250</xdr:colOff>
      <xdr:row>27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7339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33</xdr:row>
      <xdr:rowOff>95250</xdr:rowOff>
    </xdr:from>
    <xdr:to>
      <xdr:col>0</xdr:col>
      <xdr:colOff>2028825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838950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37</xdr:row>
      <xdr:rowOff>19050</xdr:rowOff>
    </xdr:from>
    <xdr:to>
      <xdr:col>1</xdr:col>
      <xdr:colOff>152400</xdr:colOff>
      <xdr:row>41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839075"/>
          <a:ext cx="13525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legge finanziaria permette di scalare il 55% della spesa dai 3 ai 10 anni</a:t>
          </a:r>
        </a:p>
      </xdr:txBody>
    </xdr:sp>
    <xdr:clientData/>
  </xdr:twoCellAnchor>
  <xdr:twoCellAnchor>
    <xdr:from>
      <xdr:col>5</xdr:col>
      <xdr:colOff>400050</xdr:colOff>
      <xdr:row>20</xdr:row>
      <xdr:rowOff>114300</xdr:rowOff>
    </xdr:from>
    <xdr:to>
      <xdr:col>7</xdr:col>
      <xdr:colOff>457200</xdr:colOff>
      <xdr:row>24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3190875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la sostituzione siano finiti</a:t>
          </a:r>
        </a:p>
      </xdr:txBody>
    </xdr:sp>
    <xdr:clientData/>
  </xdr:twoCellAnchor>
  <xdr:twoCellAnchor>
    <xdr:from>
      <xdr:col>6</xdr:col>
      <xdr:colOff>95250</xdr:colOff>
      <xdr:row>25</xdr:row>
      <xdr:rowOff>0</xdr:rowOff>
    </xdr:from>
    <xdr:to>
      <xdr:col>6</xdr:col>
      <xdr:colOff>371475</xdr:colOff>
      <xdr:row>27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886200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20</xdr:row>
      <xdr:rowOff>66675</xdr:rowOff>
    </xdr:from>
    <xdr:to>
      <xdr:col>2</xdr:col>
      <xdr:colOff>304800</xdr:colOff>
      <xdr:row>26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3143250"/>
          <a:ext cx="16192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1000 euro è stimata per un alloggio di 90 mq con produzione acqua calda: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IMMETTI QUI LA TUA SPESA IN EURO</a:t>
          </a:r>
        </a:p>
      </xdr:txBody>
    </xdr:sp>
    <xdr:clientData/>
  </xdr:twoCellAnchor>
  <xdr:twoCellAnchor>
    <xdr:from>
      <xdr:col>1</xdr:col>
      <xdr:colOff>314325</xdr:colOff>
      <xdr:row>26</xdr:row>
      <xdr:rowOff>285750</xdr:rowOff>
    </xdr:from>
    <xdr:to>
      <xdr:col>2</xdr:col>
      <xdr:colOff>276225</xdr:colOff>
      <xdr:row>27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4333875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25</xdr:row>
      <xdr:rowOff>114300</xdr:rowOff>
    </xdr:from>
    <xdr:to>
      <xdr:col>0</xdr:col>
      <xdr:colOff>1000125</xdr:colOff>
      <xdr:row>27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0005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35</xdr:row>
      <xdr:rowOff>0</xdr:rowOff>
    </xdr:from>
    <xdr:to>
      <xdr:col>0</xdr:col>
      <xdr:colOff>838200</xdr:colOff>
      <xdr:row>37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1532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36</xdr:row>
      <xdr:rowOff>57150</xdr:rowOff>
    </xdr:from>
    <xdr:to>
      <xdr:col>6</xdr:col>
      <xdr:colOff>47625</xdr:colOff>
      <xdr:row>41</xdr:row>
      <xdr:rowOff>57150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715250"/>
          <a:ext cx="1352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somma del costo del gas di la quota per la nuova caldaia meno l'incentivo statale</a:t>
          </a:r>
        </a:p>
      </xdr:txBody>
    </xdr:sp>
    <xdr:clientData/>
  </xdr:twoCellAnchor>
  <xdr:twoCellAnchor>
    <xdr:from>
      <xdr:col>4</xdr:col>
      <xdr:colOff>504825</xdr:colOff>
      <xdr:row>34</xdr:row>
      <xdr:rowOff>9525</xdr:rowOff>
    </xdr:from>
    <xdr:to>
      <xdr:col>5</xdr:col>
      <xdr:colOff>9525</xdr:colOff>
      <xdr:row>36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905625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57150</xdr:rowOff>
    </xdr:from>
    <xdr:to>
      <xdr:col>11</xdr:col>
      <xdr:colOff>0</xdr:colOff>
      <xdr:row>19</xdr:row>
      <xdr:rowOff>114300</xdr:rowOff>
    </xdr:to>
    <xdr:graphicFrame>
      <xdr:nvGraphicFramePr>
        <xdr:cNvPr id="17" name="Chart 18"/>
        <xdr:cNvGraphicFramePr/>
      </xdr:nvGraphicFramePr>
      <xdr:xfrm>
        <a:off x="3971925" y="57150"/>
        <a:ext cx="46672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">
      <selection activeCell="D29" sqref="D29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</cols>
  <sheetData>
    <row r="1" ht="12.75" hidden="1">
      <c r="A1">
        <v>1.07</v>
      </c>
    </row>
    <row r="21" spans="1:11" ht="12.75">
      <c r="A21" s="1"/>
      <c r="B21" s="2"/>
      <c r="C21" s="2"/>
      <c r="D21" s="2"/>
      <c r="E21" s="22"/>
      <c r="F21" s="2"/>
      <c r="G21" s="2"/>
      <c r="H21" s="22"/>
      <c r="I21" s="2"/>
      <c r="J21" s="2"/>
      <c r="K21" s="3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12.75">
      <c r="A23" s="4"/>
      <c r="B23" s="5"/>
      <c r="C23" s="5"/>
      <c r="D23" s="5"/>
      <c r="E23" s="21"/>
      <c r="F23" s="5"/>
      <c r="G23" s="5"/>
      <c r="H23" s="21"/>
      <c r="I23" s="5"/>
      <c r="J23" s="5"/>
      <c r="K23" s="6"/>
    </row>
    <row r="24" spans="1:11" ht="12.75">
      <c r="A24" s="4"/>
      <c r="B24" s="5"/>
      <c r="C24" s="5"/>
      <c r="D24" s="5"/>
      <c r="E24" s="21"/>
      <c r="F24" s="5"/>
      <c r="G24" s="5"/>
      <c r="H24" s="21"/>
      <c r="I24" s="5"/>
      <c r="J24" s="5"/>
      <c r="K24" s="6"/>
    </row>
    <row r="25" spans="1:11" ht="12.75">
      <c r="A25" s="4"/>
      <c r="B25" s="5"/>
      <c r="C25" s="5"/>
      <c r="D25" s="5"/>
      <c r="E25" s="21"/>
      <c r="F25" s="5"/>
      <c r="G25" s="5"/>
      <c r="H25" s="21"/>
      <c r="I25" s="5"/>
      <c r="J25" s="5"/>
      <c r="K25" s="6"/>
    </row>
    <row r="26" spans="1:11" ht="12.75">
      <c r="A26" s="4"/>
      <c r="B26" s="5"/>
      <c r="C26" s="5"/>
      <c r="D26" s="5"/>
      <c r="E26" s="21"/>
      <c r="F26" s="5"/>
      <c r="G26" s="5"/>
      <c r="H26" s="21"/>
      <c r="I26" s="5"/>
      <c r="J26" s="5"/>
      <c r="K26" s="6"/>
    </row>
    <row r="27" spans="1:11" ht="53.25" customHeight="1">
      <c r="A27" s="4"/>
      <c r="B27" s="5"/>
      <c r="C27" s="5"/>
      <c r="D27" s="33" t="s">
        <v>18</v>
      </c>
      <c r="E27" s="34"/>
      <c r="F27" s="35"/>
      <c r="G27" s="25"/>
      <c r="H27" s="33" t="s">
        <v>19</v>
      </c>
      <c r="I27" s="34"/>
      <c r="J27" s="35"/>
      <c r="K27" s="6"/>
    </row>
    <row r="28" spans="1:11" ht="20.25" customHeight="1">
      <c r="A28" s="9"/>
      <c r="B28" s="10"/>
      <c r="C28" s="23"/>
      <c r="D28" s="23"/>
      <c r="E28" s="23"/>
      <c r="F28" s="23"/>
      <c r="G28" s="23"/>
      <c r="H28" s="24"/>
      <c r="I28" s="24"/>
      <c r="J28" s="10"/>
      <c r="K28" s="6"/>
    </row>
    <row r="29" spans="1:11" ht="58.5" customHeight="1">
      <c r="A29" s="12" t="s">
        <v>12</v>
      </c>
      <c r="B29" s="13" t="s">
        <v>16</v>
      </c>
      <c r="C29" s="14">
        <v>1000</v>
      </c>
      <c r="D29" s="14">
        <f>C29*$A$1</f>
        <v>1070</v>
      </c>
      <c r="E29" s="14">
        <f aca="true" t="shared" si="0" ref="E29:J29">D29*$A$1</f>
        <v>1144.9</v>
      </c>
      <c r="F29" s="14">
        <f t="shared" si="0"/>
        <v>1225.0430000000001</v>
      </c>
      <c r="G29" s="14">
        <f t="shared" si="0"/>
        <v>1310.7960100000003</v>
      </c>
      <c r="H29" s="14">
        <f t="shared" si="0"/>
        <v>1402.5517307000005</v>
      </c>
      <c r="I29" s="14">
        <f t="shared" si="0"/>
        <v>1500.7303518490005</v>
      </c>
      <c r="J29" s="14">
        <f t="shared" si="0"/>
        <v>1605.7814764784307</v>
      </c>
      <c r="K29" s="6"/>
    </row>
    <row r="30" spans="1:11" ht="18" customHeight="1">
      <c r="A30" s="37" t="s">
        <v>11</v>
      </c>
      <c r="B30" s="38"/>
      <c r="C30" s="31" t="s">
        <v>0</v>
      </c>
      <c r="D30" s="31" t="s">
        <v>3</v>
      </c>
      <c r="E30" s="31" t="s">
        <v>4</v>
      </c>
      <c r="F30" s="31" t="s">
        <v>5</v>
      </c>
      <c r="G30" s="31" t="s">
        <v>6</v>
      </c>
      <c r="H30" s="31" t="s">
        <v>7</v>
      </c>
      <c r="I30" s="31" t="s">
        <v>9</v>
      </c>
      <c r="J30" s="31" t="s">
        <v>10</v>
      </c>
      <c r="K30" s="6"/>
    </row>
    <row r="31" spans="1:11" ht="38.25" customHeight="1">
      <c r="A31" s="39" t="s">
        <v>13</v>
      </c>
      <c r="B31" s="15" t="s">
        <v>17</v>
      </c>
      <c r="C31" s="32">
        <f>SUM(C32:C34)</f>
        <v>950</v>
      </c>
      <c r="D31" s="32">
        <f aca="true" t="shared" si="1" ref="D31:J31">SUM(D32:D34)</f>
        <v>1002.5</v>
      </c>
      <c r="E31" s="32">
        <f t="shared" si="1"/>
        <v>1058.6750000000002</v>
      </c>
      <c r="F31" s="32">
        <f t="shared" si="1"/>
        <v>1118.7822500000002</v>
      </c>
      <c r="G31" s="32">
        <f t="shared" si="1"/>
        <v>1183.0970075</v>
      </c>
      <c r="H31" s="32">
        <f t="shared" si="1"/>
        <v>1051.9137980250002</v>
      </c>
      <c r="I31" s="32">
        <f t="shared" si="1"/>
        <v>1125.5477638867503</v>
      </c>
      <c r="J31" s="32">
        <f t="shared" si="1"/>
        <v>1204.3361073588228</v>
      </c>
      <c r="K31" s="6"/>
    </row>
    <row r="32" spans="1:11" ht="12" customHeight="1">
      <c r="A32" s="39"/>
      <c r="B32" s="16" t="s">
        <v>1</v>
      </c>
      <c r="C32" s="19">
        <f>C29*0.75</f>
        <v>750</v>
      </c>
      <c r="D32" s="19">
        <f>C32*$A$1</f>
        <v>802.5</v>
      </c>
      <c r="E32" s="19">
        <f aca="true" t="shared" si="2" ref="E32:J32">D32*$A$1</f>
        <v>858.6750000000001</v>
      </c>
      <c r="F32" s="19">
        <f t="shared" si="2"/>
        <v>918.7822500000001</v>
      </c>
      <c r="G32" s="19">
        <f t="shared" si="2"/>
        <v>983.0970075000001</v>
      </c>
      <c r="H32" s="19">
        <f t="shared" si="2"/>
        <v>1051.9137980250002</v>
      </c>
      <c r="I32" s="19">
        <f t="shared" si="2"/>
        <v>1125.5477638867503</v>
      </c>
      <c r="J32" s="19">
        <f t="shared" si="2"/>
        <v>1204.3361073588228</v>
      </c>
      <c r="K32" s="6"/>
    </row>
    <row r="33" spans="1:11" ht="12" customHeight="1">
      <c r="A33" s="39"/>
      <c r="B33" s="17" t="s">
        <v>2</v>
      </c>
      <c r="C33" s="19">
        <v>400</v>
      </c>
      <c r="D33" s="19">
        <v>400</v>
      </c>
      <c r="E33" s="19">
        <v>400</v>
      </c>
      <c r="F33" s="19">
        <v>400</v>
      </c>
      <c r="G33" s="19">
        <v>400</v>
      </c>
      <c r="H33" s="19">
        <v>0</v>
      </c>
      <c r="I33" s="19">
        <v>0</v>
      </c>
      <c r="J33" s="19">
        <v>0</v>
      </c>
      <c r="K33" s="6"/>
    </row>
    <row r="34" spans="1:11" ht="12" customHeight="1">
      <c r="A34" s="39"/>
      <c r="B34" s="18" t="s">
        <v>8</v>
      </c>
      <c r="C34" s="20">
        <v>-200</v>
      </c>
      <c r="D34" s="20">
        <v>-200</v>
      </c>
      <c r="E34" s="20">
        <v>-200</v>
      </c>
      <c r="F34" s="20">
        <v>-200</v>
      </c>
      <c r="G34" s="20">
        <v>-200</v>
      </c>
      <c r="H34" s="20">
        <v>0</v>
      </c>
      <c r="I34" s="20">
        <v>0</v>
      </c>
      <c r="J34" s="20">
        <v>0</v>
      </c>
      <c r="K34" s="6"/>
    </row>
    <row r="35" spans="1:11" ht="20.25" customHeight="1">
      <c r="A35" s="26"/>
      <c r="B35" s="27"/>
      <c r="C35" s="28"/>
      <c r="D35" s="28"/>
      <c r="E35" s="28"/>
      <c r="F35" s="28"/>
      <c r="G35" s="28"/>
      <c r="H35" s="29"/>
      <c r="I35" s="28"/>
      <c r="J35" s="2"/>
      <c r="K35" s="6"/>
    </row>
    <row r="36" spans="1:11" ht="39.75" customHeight="1">
      <c r="A36" s="7"/>
      <c r="B36" s="33" t="s">
        <v>14</v>
      </c>
      <c r="C36" s="34"/>
      <c r="D36" s="35"/>
      <c r="E36" s="8"/>
      <c r="F36" s="8"/>
      <c r="G36" s="33" t="s">
        <v>15</v>
      </c>
      <c r="H36" s="34"/>
      <c r="I36" s="3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4"/>
      <c r="B38" s="5"/>
      <c r="C38" s="25"/>
      <c r="D38" s="5"/>
      <c r="E38" s="5"/>
      <c r="F38" s="5"/>
      <c r="G38" s="5"/>
      <c r="H38" s="25"/>
      <c r="I38" s="5"/>
      <c r="J38" s="5"/>
      <c r="K38" s="6"/>
    </row>
    <row r="39" spans="1:11" ht="12.75">
      <c r="A39" s="4"/>
      <c r="B39" s="5"/>
      <c r="C39" s="25"/>
      <c r="D39" s="5"/>
      <c r="E39" s="5"/>
      <c r="F39" s="5"/>
      <c r="G39" s="5"/>
      <c r="H39" s="25"/>
      <c r="I39" s="5"/>
      <c r="J39" s="5"/>
      <c r="K39" s="6"/>
    </row>
    <row r="40" spans="1:11" ht="12.75">
      <c r="A40" s="4"/>
      <c r="B40" s="5"/>
      <c r="C40" s="25"/>
      <c r="D40" s="5"/>
      <c r="E40" s="5"/>
      <c r="F40" s="5"/>
      <c r="G40" s="5"/>
      <c r="H40" s="25"/>
      <c r="I40" s="5"/>
      <c r="J40" s="5"/>
      <c r="K40" s="6"/>
    </row>
    <row r="41" spans="1:11" ht="12.75">
      <c r="A41" s="4"/>
      <c r="B41" s="5"/>
      <c r="C41" s="25"/>
      <c r="D41" s="5"/>
      <c r="E41" s="5"/>
      <c r="F41" s="5"/>
      <c r="G41" s="5"/>
      <c r="H41" s="25"/>
      <c r="I41" s="5"/>
      <c r="J41" s="5"/>
      <c r="K41" s="6"/>
    </row>
    <row r="42" spans="1:11" ht="12.75">
      <c r="A42" s="9"/>
      <c r="B42" s="10"/>
      <c r="C42" s="30"/>
      <c r="D42" s="10"/>
      <c r="E42" s="10"/>
      <c r="F42" s="10"/>
      <c r="G42" s="10"/>
      <c r="H42" s="30"/>
      <c r="I42" s="10"/>
      <c r="J42" s="10"/>
      <c r="K42" s="11"/>
    </row>
    <row r="43" spans="1:11" ht="29.25" customHeight="1">
      <c r="A43" s="36" t="s">
        <v>20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</sheetData>
  <mergeCells count="7">
    <mergeCell ref="B36:D36"/>
    <mergeCell ref="G36:I36"/>
    <mergeCell ref="A43:K43"/>
    <mergeCell ref="H27:J27"/>
    <mergeCell ref="A30:B30"/>
    <mergeCell ref="A31:A34"/>
    <mergeCell ref="D27:F27"/>
  </mergeCells>
  <printOptions/>
  <pageMargins left="0.75" right="0.75" top="0.43" bottom="0.58" header="0.25" footer="0.31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2008-03-05T16:10:58Z</cp:lastPrinted>
  <dcterms:created xsi:type="dcterms:W3CDTF">2008-03-01T08:24:03Z</dcterms:created>
  <dcterms:modified xsi:type="dcterms:W3CDTF">2008-04-16T15:17:19Z</dcterms:modified>
  <cp:category/>
  <cp:version/>
  <cp:contentType/>
  <cp:contentStatus/>
</cp:coreProperties>
</file>