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<sst xmlns="http://schemas.openxmlformats.org/spreadsheetml/2006/main" count="46" uniqueCount="46">
  <si>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Elettrodomestico</t>
  </si>
  <si>
    <t>Affettatrice</t>
  </si>
  <si>
    <t>Asciugacapelli</t>
  </si>
  <si>
    <t>Aspirapolvere</t>
  </si>
  <si>
    <t>Condizionatore</t>
  </si>
  <si>
    <t>Ferro da stiro</t>
  </si>
  <si>
    <t>Forno microonde</t>
  </si>
  <si>
    <t>Frigorifero</t>
  </si>
  <si>
    <t>Lampada alogena</t>
  </si>
  <si>
    <t>Lavastoviglie</t>
  </si>
  <si>
    <t>Lavatrice</t>
  </si>
  <si>
    <t>Robot da cucina</t>
  </si>
  <si>
    <t>Scaldacqua elettrico</t>
  </si>
  <si>
    <t>Stereo</t>
  </si>
  <si>
    <t>Stufetta</t>
  </si>
  <si>
    <t>Televisore</t>
  </si>
  <si>
    <t>Tostapane</t>
  </si>
  <si>
    <t>Umidificatore</t>
  </si>
  <si>
    <t>Vasca per l'Idromassaggio</t>
  </si>
  <si>
    <t>*potenza impegnata per un’ora di funzionamento (watt/ora)</t>
  </si>
  <si>
    <t>Computer</t>
  </si>
  <si>
    <t>Asciuga biancheria</t>
  </si>
  <si>
    <t>Arricciacapelli</t>
  </si>
  <si>
    <t>Congelatore</t>
  </si>
  <si>
    <t>Cappa aspiarnte</t>
  </si>
  <si>
    <t>Cucina elettrica</t>
  </si>
  <si>
    <t>Forno elettrico</t>
  </si>
  <si>
    <t>Friggitrice</t>
  </si>
  <si>
    <t>Frullatore Mixer</t>
  </si>
  <si>
    <t>Griglie (grill)</t>
  </si>
  <si>
    <t>Lucidatrice</t>
  </si>
  <si>
    <t>kWh al giorno</t>
  </si>
  <si>
    <t>tariffa tariffa D2 euro/kWh</t>
  </si>
  <si>
    <t>kWh bimestre</t>
  </si>
  <si>
    <t>euro bimestre</t>
  </si>
  <si>
    <t>TOTALI</t>
  </si>
  <si>
    <t>Consumo min*</t>
  </si>
  <si>
    <t>consumo max*</t>
  </si>
  <si>
    <t>consumo medio*</t>
  </si>
  <si>
    <t>utilizzo giornaliero indicativo in ore</t>
  </si>
  <si>
    <t>ore al giorno di funzionamento</t>
  </si>
  <si>
    <t>Istruzioni di utilizzo:</t>
  </si>
  <si>
    <t>inserite nella colonna F le ore di funzionamento giornaliero</t>
  </si>
  <si>
    <t>dei vostri elettrodomestici (in decimale)</t>
  </si>
  <si>
    <t xml:space="preserve">facendo anche riferimento all'uso medio che se ne fa </t>
  </si>
  <si>
    <t>normalmente (colonna E)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</si>
</sst>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00"/>
    <numFmt numFmtId="168" formatCode="#,##0.000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2" fillId="0" borderId="0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/>
    </xf>
    <xf numFmtId="168" fontId="3" fillId="0" borderId="3" xfId="0" applyNumberFormat="1" applyFont="1" applyBorder="1" applyAlignment="1">
      <alignment/>
    </xf>
    <xf numFmtId="168" fontId="3" fillId="0" borderId="4" xfId="0" applyNumberFormat="1" applyFont="1" applyBorder="1" applyAlignment="1">
      <alignment/>
    </xf>
    <xf numFmtId="168" fontId="0" fillId="0" borderId="1" xfId="0" applyNumberFormat="1" applyBorder="1" applyAlignment="1" applyProtection="1">
      <alignment/>
      <protection locked="0"/>
    </xf>
    <xf numFmtId="167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19050</xdr:rowOff>
    </xdr:from>
    <xdr:to>
      <xdr:col>4</xdr:col>
      <xdr:colOff>352425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3571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tabSelected="1" workbookViewId="0" topLeftCell="A1">
      <pane ySplit="8" topLeftCell="BM36" activePane="bottomLeft" state="frozen"/>
      <selection pane="topLeft" activeCell="A1" sqref="A1"/>
      <selection pane="bottomLeft" activeCell="F2" sqref="F2"/>
    </sheetView>
  </sheetViews>
  <sheetFormatPr defaultColWidth="9.140625" defaultRowHeight="12.75"/>
  <cols>
    <col min="1" max="1" width="22.28125" style="0" customWidth="1"/>
    <col min="3" max="3" width="9.00390625" style="0" customWidth="1"/>
    <col min="4" max="4" width="9.7109375" style="1" customWidth="1"/>
    <col min="5" max="5" width="17.7109375" style="1" customWidth="1"/>
    <col min="6" max="6" width="13.57421875" style="0" customWidth="1"/>
    <col min="7" max="7" width="11.7109375" style="0" customWidth="1"/>
    <col min="8" max="8" width="0" style="0" hidden="1" customWidth="1"/>
  </cols>
  <sheetData>
    <row r="1" ht="12.75"/>
    <row r="2" spans="6:11" ht="12.75">
      <c r="F2" s="18" t="s">
        <v>41</v>
      </c>
      <c r="G2" s="19"/>
      <c r="H2" s="19"/>
      <c r="I2" s="19"/>
      <c r="J2" s="19"/>
      <c r="K2" s="20"/>
    </row>
    <row r="3" spans="6:11" ht="12.75">
      <c r="F3" s="21" t="s">
        <v>42</v>
      </c>
      <c r="G3" s="22"/>
      <c r="H3" s="22"/>
      <c r="I3" s="22"/>
      <c r="J3" s="22"/>
      <c r="K3" s="23"/>
    </row>
    <row r="4" spans="6:11" ht="12.75">
      <c r="F4" s="21" t="s">
        <v>43</v>
      </c>
      <c r="G4" s="22"/>
      <c r="H4" s="22"/>
      <c r="I4" s="22"/>
      <c r="J4" s="22"/>
      <c r="K4" s="23"/>
    </row>
    <row r="5" spans="6:11" ht="12.75">
      <c r="F5" s="21" t="s">
        <v>44</v>
      </c>
      <c r="G5" s="22"/>
      <c r="H5" s="22"/>
      <c r="I5" s="22"/>
      <c r="J5" s="22"/>
      <c r="K5" s="23"/>
    </row>
    <row r="6" spans="6:11" ht="12.75">
      <c r="F6" s="24" t="s">
        <v>45</v>
      </c>
      <c r="G6" s="25"/>
      <c r="H6" s="25"/>
      <c r="I6" s="25"/>
      <c r="J6" s="25"/>
      <c r="K6" s="26"/>
    </row>
    <row r="8" spans="1:10" s="2" customFormat="1" ht="37.5" customHeight="1">
      <c r="A8" s="8" t="s">
        <v>0</v>
      </c>
      <c r="B8" s="9" t="s">
        <v>36</v>
      </c>
      <c r="C8" s="9" t="s">
        <v>37</v>
      </c>
      <c r="D8" s="10" t="s">
        <v>38</v>
      </c>
      <c r="E8" s="16" t="s">
        <v>39</v>
      </c>
      <c r="F8" s="9" t="s">
        <v>40</v>
      </c>
      <c r="G8" s="9" t="s">
        <v>31</v>
      </c>
      <c r="H8" s="8"/>
      <c r="I8" s="9" t="s">
        <v>33</v>
      </c>
      <c r="J8" s="9" t="s">
        <v>34</v>
      </c>
    </row>
    <row r="9" spans="1:10" ht="15" customHeight="1">
      <c r="A9" s="3" t="s">
        <v>1</v>
      </c>
      <c r="B9" s="3">
        <v>100</v>
      </c>
      <c r="C9" s="3">
        <v>120</v>
      </c>
      <c r="D9" s="4">
        <f>(B9+C9)/2</f>
        <v>110</v>
      </c>
      <c r="E9" s="15">
        <v>0.024</v>
      </c>
      <c r="F9" s="14">
        <v>0</v>
      </c>
      <c r="G9" s="5">
        <f>F9*D9/1000</f>
        <v>0</v>
      </c>
      <c r="H9" s="5">
        <f>D9*E9/1000</f>
        <v>0.00264</v>
      </c>
      <c r="I9" s="3">
        <f>G9*60</f>
        <v>0</v>
      </c>
      <c r="J9" s="3">
        <f>I9*$B$40</f>
        <v>0</v>
      </c>
    </row>
    <row r="10" spans="1:10" ht="15" customHeight="1">
      <c r="A10" s="3" t="s">
        <v>2</v>
      </c>
      <c r="B10" s="3">
        <v>500</v>
      </c>
      <c r="C10" s="3">
        <v>1800</v>
      </c>
      <c r="D10" s="4">
        <f aca="true" t="shared" si="0" ref="D10:D37">(B10+C10)/2</f>
        <v>1150</v>
      </c>
      <c r="E10" s="15">
        <v>0.071</v>
      </c>
      <c r="F10" s="14">
        <v>0.071</v>
      </c>
      <c r="G10" s="5">
        <f aca="true" t="shared" si="1" ref="G10:G37">F10*D10/1000</f>
        <v>0.08164999999999999</v>
      </c>
      <c r="H10" s="5">
        <f aca="true" t="shared" si="2" ref="H10:H37">D10*E10/1000</f>
        <v>0.08164999999999999</v>
      </c>
      <c r="I10" s="3">
        <f aca="true" t="shared" si="3" ref="I10:I37">G10*60</f>
        <v>4.898999999999999</v>
      </c>
      <c r="J10" s="3">
        <f aca="true" t="shared" si="4" ref="J10:J37">I10*$B$40</f>
        <v>1.0777799999999997</v>
      </c>
    </row>
    <row r="11" spans="1:10" ht="15" customHeight="1">
      <c r="A11" s="3" t="s">
        <v>22</v>
      </c>
      <c r="B11" s="3">
        <v>50</v>
      </c>
      <c r="C11" s="3">
        <v>200</v>
      </c>
      <c r="D11" s="4">
        <f t="shared" si="0"/>
        <v>125</v>
      </c>
      <c r="E11" s="15">
        <v>0.024</v>
      </c>
      <c r="F11" s="14">
        <v>0</v>
      </c>
      <c r="G11" s="5">
        <f t="shared" si="1"/>
        <v>0</v>
      </c>
      <c r="H11" s="5">
        <f t="shared" si="2"/>
        <v>0.003</v>
      </c>
      <c r="I11" s="3">
        <f t="shared" si="3"/>
        <v>0</v>
      </c>
      <c r="J11" s="3">
        <f t="shared" si="4"/>
        <v>0</v>
      </c>
    </row>
    <row r="12" spans="1:10" ht="15" customHeight="1">
      <c r="A12" s="3" t="s">
        <v>3</v>
      </c>
      <c r="B12" s="3">
        <v>700</v>
      </c>
      <c r="C12" s="3">
        <v>1900</v>
      </c>
      <c r="D12" s="4">
        <f t="shared" si="0"/>
        <v>1300</v>
      </c>
      <c r="E12" s="15">
        <v>0.1</v>
      </c>
      <c r="F12" s="14">
        <v>0</v>
      </c>
      <c r="G12" s="5">
        <f t="shared" si="1"/>
        <v>0</v>
      </c>
      <c r="H12" s="5">
        <f t="shared" si="2"/>
        <v>0.13</v>
      </c>
      <c r="I12" s="3">
        <f t="shared" si="3"/>
        <v>0</v>
      </c>
      <c r="J12" s="3">
        <f t="shared" si="4"/>
        <v>0</v>
      </c>
    </row>
    <row r="13" spans="1:10" ht="15" customHeight="1">
      <c r="A13" s="3" t="s">
        <v>4</v>
      </c>
      <c r="B13" s="3">
        <v>700</v>
      </c>
      <c r="C13" s="3">
        <v>1200</v>
      </c>
      <c r="D13" s="4">
        <f t="shared" si="0"/>
        <v>950</v>
      </c>
      <c r="E13" s="15">
        <v>3</v>
      </c>
      <c r="F13" s="14">
        <v>0</v>
      </c>
      <c r="G13" s="5">
        <f t="shared" si="1"/>
        <v>0</v>
      </c>
      <c r="H13" s="5">
        <f t="shared" si="2"/>
        <v>2.85</v>
      </c>
      <c r="I13" s="3">
        <f t="shared" si="3"/>
        <v>0</v>
      </c>
      <c r="J13" s="3">
        <f t="shared" si="4"/>
        <v>0</v>
      </c>
    </row>
    <row r="14" spans="1:10" ht="15" customHeight="1">
      <c r="A14" s="3" t="s">
        <v>5</v>
      </c>
      <c r="B14" s="3">
        <v>1000</v>
      </c>
      <c r="C14" s="3">
        <v>2200</v>
      </c>
      <c r="D14" s="4">
        <f t="shared" si="0"/>
        <v>1600</v>
      </c>
      <c r="E14" s="15">
        <v>0.14</v>
      </c>
      <c r="F14" s="14">
        <v>0</v>
      </c>
      <c r="G14" s="5">
        <f t="shared" si="1"/>
        <v>0</v>
      </c>
      <c r="H14" s="5">
        <f t="shared" si="2"/>
        <v>0.22400000000000003</v>
      </c>
      <c r="I14" s="3">
        <f t="shared" si="3"/>
        <v>0</v>
      </c>
      <c r="J14" s="3">
        <f t="shared" si="4"/>
        <v>0</v>
      </c>
    </row>
    <row r="15" spans="1:10" ht="15" customHeight="1">
      <c r="A15" s="3" t="s">
        <v>26</v>
      </c>
      <c r="B15" s="3">
        <v>1800</v>
      </c>
      <c r="C15" s="3">
        <v>2800</v>
      </c>
      <c r="D15" s="4">
        <f t="shared" si="0"/>
        <v>2300</v>
      </c>
      <c r="E15" s="15">
        <v>0.14</v>
      </c>
      <c r="F15" s="14">
        <v>0</v>
      </c>
      <c r="G15" s="5">
        <f t="shared" si="1"/>
        <v>0</v>
      </c>
      <c r="H15" s="5">
        <f t="shared" si="2"/>
        <v>0.32200000000000006</v>
      </c>
      <c r="I15" s="3">
        <f t="shared" si="3"/>
        <v>0</v>
      </c>
      <c r="J15" s="3">
        <f t="shared" si="4"/>
        <v>0</v>
      </c>
    </row>
    <row r="16" spans="1:10" ht="15" customHeight="1">
      <c r="A16" s="3" t="s">
        <v>25</v>
      </c>
      <c r="B16" s="3">
        <v>1000</v>
      </c>
      <c r="C16" s="3">
        <v>2000</v>
      </c>
      <c r="D16" s="4">
        <f t="shared" si="0"/>
        <v>1500</v>
      </c>
      <c r="E16" s="15">
        <v>0.5</v>
      </c>
      <c r="F16" s="14">
        <v>0</v>
      </c>
      <c r="G16" s="5">
        <f t="shared" si="1"/>
        <v>0</v>
      </c>
      <c r="H16" s="5">
        <f t="shared" si="2"/>
        <v>0.75</v>
      </c>
      <c r="I16" s="3">
        <f t="shared" si="3"/>
        <v>0</v>
      </c>
      <c r="J16" s="3">
        <f t="shared" si="4"/>
        <v>0</v>
      </c>
    </row>
    <row r="17" spans="1:10" ht="15" customHeight="1">
      <c r="A17" s="3" t="s">
        <v>6</v>
      </c>
      <c r="B17" s="3">
        <v>700</v>
      </c>
      <c r="C17" s="3">
        <v>1500</v>
      </c>
      <c r="D17" s="4">
        <f t="shared" si="0"/>
        <v>1100</v>
      </c>
      <c r="E17" s="15">
        <v>0.03</v>
      </c>
      <c r="F17" s="14">
        <v>0</v>
      </c>
      <c r="G17" s="5">
        <f t="shared" si="1"/>
        <v>0</v>
      </c>
      <c r="H17" s="5">
        <f t="shared" si="2"/>
        <v>0.033</v>
      </c>
      <c r="I17" s="3">
        <f t="shared" si="3"/>
        <v>0</v>
      </c>
      <c r="J17" s="3">
        <f t="shared" si="4"/>
        <v>0</v>
      </c>
    </row>
    <row r="18" spans="1:10" ht="15" customHeight="1">
      <c r="A18" s="3" t="s">
        <v>27</v>
      </c>
      <c r="B18" s="3">
        <v>1500</v>
      </c>
      <c r="C18" s="3">
        <v>2000</v>
      </c>
      <c r="D18" s="4">
        <f t="shared" si="0"/>
        <v>1750</v>
      </c>
      <c r="E18" s="15">
        <v>0.1</v>
      </c>
      <c r="F18" s="14">
        <v>0</v>
      </c>
      <c r="G18" s="5">
        <f t="shared" si="1"/>
        <v>0</v>
      </c>
      <c r="H18" s="5">
        <f t="shared" si="2"/>
        <v>0.175</v>
      </c>
      <c r="I18" s="3">
        <f t="shared" si="3"/>
        <v>0</v>
      </c>
      <c r="J18" s="3">
        <f t="shared" si="4"/>
        <v>0</v>
      </c>
    </row>
    <row r="19" spans="1:10" ht="15" customHeight="1">
      <c r="A19" s="3" t="s">
        <v>24</v>
      </c>
      <c r="B19" s="3">
        <v>50</v>
      </c>
      <c r="C19" s="3">
        <v>150</v>
      </c>
      <c r="D19" s="4">
        <f t="shared" si="0"/>
        <v>100</v>
      </c>
      <c r="E19" s="15">
        <v>0.5</v>
      </c>
      <c r="F19" s="14">
        <v>0</v>
      </c>
      <c r="G19" s="5">
        <f t="shared" si="1"/>
        <v>0</v>
      </c>
      <c r="H19" s="5">
        <f t="shared" si="2"/>
        <v>0.05</v>
      </c>
      <c r="I19" s="3">
        <f t="shared" si="3"/>
        <v>0</v>
      </c>
      <c r="J19" s="3">
        <f t="shared" si="4"/>
        <v>0</v>
      </c>
    </row>
    <row r="20" spans="1:10" ht="15" customHeight="1">
      <c r="A20" s="3" t="s">
        <v>7</v>
      </c>
      <c r="B20" s="3">
        <v>100</v>
      </c>
      <c r="C20" s="3">
        <v>300</v>
      </c>
      <c r="D20" s="4">
        <f t="shared" si="0"/>
        <v>200</v>
      </c>
      <c r="E20" s="15">
        <v>3</v>
      </c>
      <c r="F20" s="14">
        <v>3</v>
      </c>
      <c r="G20" s="5">
        <f t="shared" si="1"/>
        <v>0.6</v>
      </c>
      <c r="H20" s="5">
        <f t="shared" si="2"/>
        <v>0.6</v>
      </c>
      <c r="I20" s="3">
        <f t="shared" si="3"/>
        <v>36</v>
      </c>
      <c r="J20" s="3">
        <f t="shared" si="4"/>
        <v>7.92</v>
      </c>
    </row>
    <row r="21" spans="1:10" ht="15" customHeight="1">
      <c r="A21" s="3" t="s">
        <v>23</v>
      </c>
      <c r="B21" s="3">
        <v>400</v>
      </c>
      <c r="C21" s="3">
        <v>800</v>
      </c>
      <c r="D21" s="4">
        <f t="shared" si="0"/>
        <v>600</v>
      </c>
      <c r="E21" s="15">
        <v>3</v>
      </c>
      <c r="F21" s="14">
        <v>0</v>
      </c>
      <c r="G21" s="5">
        <f t="shared" si="1"/>
        <v>0</v>
      </c>
      <c r="H21" s="5">
        <f t="shared" si="2"/>
        <v>1.8</v>
      </c>
      <c r="I21" s="3">
        <f t="shared" si="3"/>
        <v>0</v>
      </c>
      <c r="J21" s="3">
        <f t="shared" si="4"/>
        <v>0</v>
      </c>
    </row>
    <row r="22" spans="1:10" ht="15" customHeight="1">
      <c r="A22" s="3" t="s">
        <v>28</v>
      </c>
      <c r="B22" s="3">
        <v>100</v>
      </c>
      <c r="C22" s="3">
        <v>500</v>
      </c>
      <c r="D22" s="4">
        <f t="shared" si="0"/>
        <v>300</v>
      </c>
      <c r="E22" s="15">
        <v>0.03</v>
      </c>
      <c r="F22" s="14">
        <v>0</v>
      </c>
      <c r="G22" s="5">
        <f t="shared" si="1"/>
        <v>0</v>
      </c>
      <c r="H22" s="5">
        <f t="shared" si="2"/>
        <v>0.009</v>
      </c>
      <c r="I22" s="3">
        <f t="shared" si="3"/>
        <v>0</v>
      </c>
      <c r="J22" s="3">
        <f t="shared" si="4"/>
        <v>0</v>
      </c>
    </row>
    <row r="23" spans="1:10" ht="15" customHeight="1">
      <c r="A23" s="3" t="s">
        <v>29</v>
      </c>
      <c r="B23" s="3">
        <v>1300</v>
      </c>
      <c r="C23" s="3">
        <v>1800</v>
      </c>
      <c r="D23" s="4">
        <f t="shared" si="0"/>
        <v>1550</v>
      </c>
      <c r="E23" s="15">
        <v>0.07</v>
      </c>
      <c r="F23" s="14">
        <v>0</v>
      </c>
      <c r="G23" s="5">
        <f t="shared" si="1"/>
        <v>0</v>
      </c>
      <c r="H23" s="5">
        <f t="shared" si="2"/>
        <v>0.10850000000000001</v>
      </c>
      <c r="I23" s="3">
        <f t="shared" si="3"/>
        <v>0</v>
      </c>
      <c r="J23" s="3">
        <f t="shared" si="4"/>
        <v>0</v>
      </c>
    </row>
    <row r="24" spans="1:10" ht="15" customHeight="1">
      <c r="A24" s="3" t="s">
        <v>8</v>
      </c>
      <c r="B24" s="3">
        <v>25</v>
      </c>
      <c r="C24" s="3">
        <v>500</v>
      </c>
      <c r="D24" s="4">
        <f t="shared" si="0"/>
        <v>262.5</v>
      </c>
      <c r="E24" s="15">
        <v>2</v>
      </c>
      <c r="F24" s="14">
        <v>1</v>
      </c>
      <c r="G24" s="5">
        <f t="shared" si="1"/>
        <v>0.2625</v>
      </c>
      <c r="H24" s="5">
        <f t="shared" si="2"/>
        <v>0.525</v>
      </c>
      <c r="I24" s="3">
        <f t="shared" si="3"/>
        <v>15.75</v>
      </c>
      <c r="J24" s="3">
        <f t="shared" si="4"/>
        <v>3.465</v>
      </c>
    </row>
    <row r="25" spans="1:10" ht="15" customHeight="1">
      <c r="A25" s="3" t="s">
        <v>9</v>
      </c>
      <c r="B25" s="3">
        <v>2000</v>
      </c>
      <c r="C25" s="3">
        <v>2200</v>
      </c>
      <c r="D25" s="4">
        <f t="shared" si="0"/>
        <v>2100</v>
      </c>
      <c r="E25" s="15">
        <v>0.5</v>
      </c>
      <c r="F25" s="14">
        <v>0</v>
      </c>
      <c r="G25" s="5">
        <f t="shared" si="1"/>
        <v>0</v>
      </c>
      <c r="H25" s="5">
        <f t="shared" si="2"/>
        <v>1.05</v>
      </c>
      <c r="I25" s="3">
        <f t="shared" si="3"/>
        <v>0</v>
      </c>
      <c r="J25" s="3">
        <f t="shared" si="4"/>
        <v>0</v>
      </c>
    </row>
    <row r="26" spans="1:10" ht="15" customHeight="1">
      <c r="A26" s="3" t="s">
        <v>10</v>
      </c>
      <c r="B26" s="3">
        <v>1850</v>
      </c>
      <c r="C26" s="3">
        <v>2700</v>
      </c>
      <c r="D26" s="4">
        <f t="shared" si="0"/>
        <v>2275</v>
      </c>
      <c r="E26" s="15">
        <v>0.14</v>
      </c>
      <c r="F26" s="14">
        <v>0.08</v>
      </c>
      <c r="G26" s="5">
        <f t="shared" si="1"/>
        <v>0.182</v>
      </c>
      <c r="H26" s="5">
        <f t="shared" si="2"/>
        <v>0.31850000000000006</v>
      </c>
      <c r="I26" s="3">
        <f t="shared" si="3"/>
        <v>10.92</v>
      </c>
      <c r="J26" s="3">
        <f t="shared" si="4"/>
        <v>2.4024</v>
      </c>
    </row>
    <row r="27" spans="1:10" ht="15" customHeight="1">
      <c r="A27" s="3" t="s">
        <v>30</v>
      </c>
      <c r="B27" s="3">
        <v>250</v>
      </c>
      <c r="C27" s="3">
        <v>500</v>
      </c>
      <c r="D27" s="4">
        <f t="shared" si="0"/>
        <v>375</v>
      </c>
      <c r="E27" s="15">
        <v>0.035</v>
      </c>
      <c r="F27" s="14">
        <v>0</v>
      </c>
      <c r="G27" s="5">
        <f t="shared" si="1"/>
        <v>0</v>
      </c>
      <c r="H27" s="5">
        <f t="shared" si="2"/>
        <v>0.013125000000000001</v>
      </c>
      <c r="I27" s="3">
        <f t="shared" si="3"/>
        <v>0</v>
      </c>
      <c r="J27" s="3">
        <f t="shared" si="4"/>
        <v>0</v>
      </c>
    </row>
    <row r="28" spans="1:10" ht="15" customHeight="1">
      <c r="A28" s="3" t="s">
        <v>21</v>
      </c>
      <c r="B28" s="3">
        <v>1500</v>
      </c>
      <c r="C28" s="3">
        <v>2500</v>
      </c>
      <c r="D28" s="4">
        <f t="shared" si="0"/>
        <v>2000</v>
      </c>
      <c r="E28" s="15">
        <v>0.14</v>
      </c>
      <c r="F28" s="14">
        <v>0</v>
      </c>
      <c r="G28" s="5">
        <f t="shared" si="1"/>
        <v>0</v>
      </c>
      <c r="H28" s="5">
        <f t="shared" si="2"/>
        <v>0.28</v>
      </c>
      <c r="I28" s="3">
        <f t="shared" si="3"/>
        <v>0</v>
      </c>
      <c r="J28" s="3">
        <f t="shared" si="4"/>
        <v>0</v>
      </c>
    </row>
    <row r="29" spans="1:10" ht="15" customHeight="1">
      <c r="A29" s="3" t="s">
        <v>11</v>
      </c>
      <c r="B29" s="3">
        <v>300</v>
      </c>
      <c r="C29" s="3">
        <v>800</v>
      </c>
      <c r="D29" s="4">
        <f t="shared" si="0"/>
        <v>550</v>
      </c>
      <c r="E29" s="15">
        <v>0.1</v>
      </c>
      <c r="F29" s="14">
        <v>0</v>
      </c>
      <c r="G29" s="5">
        <f t="shared" si="1"/>
        <v>0</v>
      </c>
      <c r="H29" s="5">
        <f t="shared" si="2"/>
        <v>0.055</v>
      </c>
      <c r="I29" s="3">
        <f t="shared" si="3"/>
        <v>0</v>
      </c>
      <c r="J29" s="3">
        <f t="shared" si="4"/>
        <v>0</v>
      </c>
    </row>
    <row r="30" spans="1:10" ht="15" customHeight="1">
      <c r="A30" s="3" t="s">
        <v>12</v>
      </c>
      <c r="B30" s="3">
        <v>1000</v>
      </c>
      <c r="C30" s="3">
        <v>1200</v>
      </c>
      <c r="D30" s="4">
        <f t="shared" si="0"/>
        <v>1100</v>
      </c>
      <c r="E30" s="15">
        <v>3</v>
      </c>
      <c r="F30" s="14">
        <v>0</v>
      </c>
      <c r="G30" s="5">
        <f t="shared" si="1"/>
        <v>0</v>
      </c>
      <c r="H30" s="5">
        <f t="shared" si="2"/>
        <v>3.3</v>
      </c>
      <c r="I30" s="3">
        <f t="shared" si="3"/>
        <v>0</v>
      </c>
      <c r="J30" s="3">
        <f t="shared" si="4"/>
        <v>0</v>
      </c>
    </row>
    <row r="31" spans="1:10" ht="15" customHeight="1">
      <c r="A31" s="3" t="s">
        <v>13</v>
      </c>
      <c r="B31" s="3">
        <v>150</v>
      </c>
      <c r="C31" s="3">
        <v>300</v>
      </c>
      <c r="D31" s="4">
        <f t="shared" si="0"/>
        <v>225</v>
      </c>
      <c r="E31" s="15">
        <v>1</v>
      </c>
      <c r="F31" s="14">
        <v>0</v>
      </c>
      <c r="G31" s="5">
        <f t="shared" si="1"/>
        <v>0</v>
      </c>
      <c r="H31" s="5">
        <f t="shared" si="2"/>
        <v>0.225</v>
      </c>
      <c r="I31" s="3">
        <f t="shared" si="3"/>
        <v>0</v>
      </c>
      <c r="J31" s="3">
        <f t="shared" si="4"/>
        <v>0</v>
      </c>
    </row>
    <row r="32" spans="1:10" ht="15" customHeight="1">
      <c r="A32" s="3" t="s">
        <v>14</v>
      </c>
      <c r="B32" s="3">
        <v>1000</v>
      </c>
      <c r="C32" s="3">
        <v>2000</v>
      </c>
      <c r="D32" s="4">
        <f t="shared" si="0"/>
        <v>1500</v>
      </c>
      <c r="E32" s="15">
        <v>1</v>
      </c>
      <c r="F32" s="14">
        <v>0</v>
      </c>
      <c r="G32" s="5">
        <f t="shared" si="1"/>
        <v>0</v>
      </c>
      <c r="H32" s="5">
        <f t="shared" si="2"/>
        <v>1.5</v>
      </c>
      <c r="I32" s="3">
        <f t="shared" si="3"/>
        <v>0</v>
      </c>
      <c r="J32" s="3">
        <f t="shared" si="4"/>
        <v>0</v>
      </c>
    </row>
    <row r="33" spans="1:10" ht="15" customHeight="1">
      <c r="A33" s="3" t="s">
        <v>15</v>
      </c>
      <c r="B33" s="3">
        <v>100</v>
      </c>
      <c r="C33" s="3">
        <v>595</v>
      </c>
      <c r="D33" s="4">
        <f t="shared" si="0"/>
        <v>347.5</v>
      </c>
      <c r="E33" s="15">
        <v>2</v>
      </c>
      <c r="F33" s="14">
        <v>2</v>
      </c>
      <c r="G33" s="5">
        <f t="shared" si="1"/>
        <v>0.695</v>
      </c>
      <c r="H33" s="5">
        <f t="shared" si="2"/>
        <v>0.695</v>
      </c>
      <c r="I33" s="3">
        <f t="shared" si="3"/>
        <v>41.699999999999996</v>
      </c>
      <c r="J33" s="3">
        <f t="shared" si="4"/>
        <v>9.174</v>
      </c>
    </row>
    <row r="34" spans="1:10" ht="15" customHeight="1">
      <c r="A34" s="3" t="s">
        <v>16</v>
      </c>
      <c r="B34" s="3">
        <v>500</v>
      </c>
      <c r="C34" s="3">
        <v>900</v>
      </c>
      <c r="D34" s="4">
        <f t="shared" si="0"/>
        <v>700</v>
      </c>
      <c r="E34" s="15">
        <v>0.03</v>
      </c>
      <c r="F34" s="14">
        <v>0</v>
      </c>
      <c r="G34" s="5">
        <f t="shared" si="1"/>
        <v>0</v>
      </c>
      <c r="H34" s="5">
        <f t="shared" si="2"/>
        <v>0.021</v>
      </c>
      <c r="I34" s="3">
        <f t="shared" si="3"/>
        <v>0</v>
      </c>
      <c r="J34" s="3">
        <f t="shared" si="4"/>
        <v>0</v>
      </c>
    </row>
    <row r="35" spans="1:10" ht="15" customHeight="1">
      <c r="A35" s="3" t="s">
        <v>17</v>
      </c>
      <c r="B35" s="3">
        <v>500</v>
      </c>
      <c r="C35" s="3">
        <v>750</v>
      </c>
      <c r="D35" s="4">
        <f t="shared" si="0"/>
        <v>625</v>
      </c>
      <c r="E35" s="15">
        <v>0.03</v>
      </c>
      <c r="F35" s="14">
        <v>0</v>
      </c>
      <c r="G35" s="5">
        <f t="shared" si="1"/>
        <v>0</v>
      </c>
      <c r="H35" s="5">
        <f t="shared" si="2"/>
        <v>0.01875</v>
      </c>
      <c r="I35" s="3">
        <f t="shared" si="3"/>
        <v>0</v>
      </c>
      <c r="J35" s="3">
        <f t="shared" si="4"/>
        <v>0</v>
      </c>
    </row>
    <row r="36" spans="1:10" ht="15" customHeight="1">
      <c r="A36" s="3" t="s">
        <v>18</v>
      </c>
      <c r="B36" s="3">
        <v>800</v>
      </c>
      <c r="C36" s="3">
        <v>2500</v>
      </c>
      <c r="D36" s="4">
        <f t="shared" si="0"/>
        <v>1650</v>
      </c>
      <c r="E36" s="15">
        <v>0.14</v>
      </c>
      <c r="F36" s="14">
        <v>0</v>
      </c>
      <c r="G36" s="5">
        <f t="shared" si="1"/>
        <v>0</v>
      </c>
      <c r="H36" s="5">
        <f t="shared" si="2"/>
        <v>0.23100000000000004</v>
      </c>
      <c r="I36" s="3">
        <f t="shared" si="3"/>
        <v>0</v>
      </c>
      <c r="J36" s="3">
        <f t="shared" si="4"/>
        <v>0</v>
      </c>
    </row>
    <row r="37" spans="1:10" ht="15" customHeight="1">
      <c r="A37" s="3" t="s">
        <v>20</v>
      </c>
      <c r="B37" s="3">
        <v>150</v>
      </c>
      <c r="C37" s="3">
        <v>300</v>
      </c>
      <c r="D37" s="4">
        <f t="shared" si="0"/>
        <v>225</v>
      </c>
      <c r="E37" s="15">
        <v>2</v>
      </c>
      <c r="F37" s="14">
        <v>0.2</v>
      </c>
      <c r="G37" s="5">
        <f t="shared" si="1"/>
        <v>0.045</v>
      </c>
      <c r="H37" s="5">
        <f t="shared" si="2"/>
        <v>0.45</v>
      </c>
      <c r="I37" s="3">
        <f t="shared" si="3"/>
        <v>2.6999999999999997</v>
      </c>
      <c r="J37" s="3">
        <f t="shared" si="4"/>
        <v>0.594</v>
      </c>
    </row>
    <row r="38" spans="1:10" ht="15" customHeight="1">
      <c r="A38" s="11" t="s">
        <v>35</v>
      </c>
      <c r="B38" s="12"/>
      <c r="C38" s="12"/>
      <c r="D38" s="12"/>
      <c r="E38" s="12"/>
      <c r="F38" s="12"/>
      <c r="G38" s="12">
        <f>SUM(G9:G37)</f>
        <v>1.8661499999999998</v>
      </c>
      <c r="H38" s="12">
        <f>SUM(H9:H37)</f>
        <v>15.821165</v>
      </c>
      <c r="I38" s="12">
        <f>SUM(I9:I37)</f>
        <v>111.96900000000001</v>
      </c>
      <c r="J38" s="13">
        <f>SUM(J9:J37)</f>
        <v>24.63318</v>
      </c>
    </row>
    <row r="39" spans="1:10" ht="15" customHeight="1">
      <c r="A39" s="6"/>
      <c r="B39" s="7"/>
      <c r="C39" s="7"/>
      <c r="D39" s="7"/>
      <c r="E39" s="7"/>
      <c r="F39" s="7"/>
      <c r="G39" s="7"/>
      <c r="H39" s="7"/>
      <c r="I39" s="7"/>
      <c r="J39" s="7"/>
    </row>
    <row r="40" spans="1:2" ht="15" customHeight="1">
      <c r="A40" t="s">
        <v>32</v>
      </c>
      <c r="B40" s="17">
        <v>0.22</v>
      </c>
    </row>
    <row r="41" ht="15" customHeight="1">
      <c r="A41" t="s">
        <v>19</v>
      </c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 password="CC08" sheet="1" objects="1" scenarios="1"/>
  <printOptions/>
  <pageMargins left="0.34" right="0.34" top="0.68" bottom="1" header="0.34" footer="0.5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magattera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megattera</dc:creator>
  <cp:keywords/>
  <dc:description/>
  <cp:lastModifiedBy>megattera</cp:lastModifiedBy>
  <cp:lastPrinted>2007-03-16T10:21:23Z</cp:lastPrinted>
  <dcterms:created xsi:type="dcterms:W3CDTF">2007-02-13T09:39:37Z</dcterms:created>
  <dcterms:modified xsi:type="dcterms:W3CDTF">2007-12-23T13:32:38Z</dcterms:modified>
  <cp:category/>
  <cp:version/>
  <cp:contentType/>
  <cp:contentStatus/>
</cp:coreProperties>
</file>